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harts/chart1.xml" ContentType="application/vnd.openxmlformats-officedocument.drawingml.chart+xml"/>
  <Override PartName="/xl/tables/table4.xml" ContentType="application/vnd.openxmlformats-officedocument.spreadsheetml.table+xml"/>
  <Override PartName="/xl/tables/table5.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4030"/>
  <workbookPr hidePivotFieldList="1" autoCompressPictures="0"/>
  <bookViews>
    <workbookView xWindow="0" yWindow="0" windowWidth="25600" windowHeight="14440"/>
  </bookViews>
  <sheets>
    <sheet name="Budget Report" sheetId="4" r:id="rId1"/>
    <sheet name="Budget Details" sheetId="1" r:id="rId2"/>
    <sheet name="Lookup Lists" sheetId="2" r:id="rId3"/>
  </sheets>
  <definedNames>
    <definedName name="BudgetCategory">BudgetCategoryLookup[Budget Category Lookup]</definedName>
    <definedName name="_xlnm.Print_Area" localSheetId="0">'Budget Report'!$A$1:$H$43</definedName>
    <definedName name="_xlnm.Print_Titles" localSheetId="0">'Budget Report'!$B:$B,'Budget Report'!$15:$16</definedName>
  </definedNames>
  <calcPr calcId="140001" concurrentCalc="0"/>
  <pivotCaches>
    <pivotCache cacheId="143" r:id="rId4"/>
  </pivotCaches>
  <extLst>
    <ext xmlns:mx="http://schemas.microsoft.com/office/mac/excel/2008/main" uri="{7523E5D3-25F3-A5E0-1632-64F254C22452}">
      <mx:ArchID Flags="2"/>
    </ext>
  </extLst>
</workbook>
</file>

<file path=xl/calcChain.xml><?xml version="1.0" encoding="utf-8"?>
<calcChain xmlns="http://schemas.openxmlformats.org/spreadsheetml/2006/main">
  <c r="E17" i="1" l="1"/>
  <c r="F17" i="1"/>
  <c r="E16" i="1"/>
  <c r="F16" i="1"/>
  <c r="E15" i="1"/>
  <c r="F15" i="1"/>
  <c r="E5" i="4"/>
  <c r="E10" i="1"/>
  <c r="F10" i="1"/>
  <c r="E7" i="1"/>
  <c r="E5" i="1"/>
  <c r="E9" i="1"/>
  <c r="E14" i="1"/>
  <c r="E6" i="1"/>
  <c r="E8" i="1"/>
  <c r="E12" i="1"/>
  <c r="E11" i="1"/>
  <c r="E2" i="1"/>
  <c r="E3" i="1"/>
  <c r="E13" i="1"/>
  <c r="E4" i="1"/>
  <c r="F7" i="1"/>
  <c r="F5" i="1"/>
  <c r="F9" i="1"/>
  <c r="F14" i="1"/>
  <c r="F6" i="1"/>
  <c r="F8" i="1"/>
  <c r="F12" i="1"/>
  <c r="F11" i="1"/>
  <c r="F2" i="1"/>
  <c r="F3" i="1"/>
  <c r="F13" i="1"/>
  <c r="F4" i="1"/>
  <c r="C7" i="4"/>
  <c r="C10" i="4"/>
</calcChain>
</file>

<file path=xl/comments1.xml><?xml version="1.0" encoding="utf-8"?>
<comments xmlns="http://schemas.openxmlformats.org/spreadsheetml/2006/main">
  <authors>
    <author xml:space="preserve">   </author>
  </authors>
  <commentList>
    <comment ref="D9" authorId="0">
      <text>
        <r>
          <rPr>
            <b/>
            <sz val="9"/>
            <color indexed="81"/>
            <rFont val="Geneva"/>
          </rPr>
          <t>This list populates the options that appear in the pop-up lists you see in the Category column on the Budget Details sheet. Edit the existing values as needed. To add additional values, begin typing in the cell directly beneath the last existing entry and the list will automatically expand.</t>
        </r>
        <r>
          <rPr>
            <sz val="9"/>
            <color indexed="81"/>
            <rFont val="Geneva"/>
          </rPr>
          <t xml:space="preserve">
</t>
        </r>
      </text>
    </comment>
  </commentList>
</comments>
</file>

<file path=xl/sharedStrings.xml><?xml version="1.0" encoding="utf-8"?>
<sst xmlns="http://schemas.openxmlformats.org/spreadsheetml/2006/main" count="53" uniqueCount="50">
  <si>
    <t>Category</t>
  </si>
  <si>
    <t>Description</t>
  </si>
  <si>
    <t>Projected Cost</t>
  </si>
  <si>
    <t>Actual Cost</t>
  </si>
  <si>
    <t>Difference</t>
  </si>
  <si>
    <t>Housing</t>
  </si>
  <si>
    <t>Transportation</t>
  </si>
  <si>
    <t>Food</t>
  </si>
  <si>
    <t>Grand Total</t>
  </si>
  <si>
    <t>Medical</t>
  </si>
  <si>
    <t>Clothing</t>
  </si>
  <si>
    <t>Entertainment</t>
  </si>
  <si>
    <t>Movies</t>
  </si>
  <si>
    <t>Sporting Events</t>
  </si>
  <si>
    <t>Gifts and Charity</t>
  </si>
  <si>
    <t>Pets</t>
  </si>
  <si>
    <t>Personal Care</t>
  </si>
  <si>
    <t>Total Cost</t>
  </si>
  <si>
    <t>Loans</t>
  </si>
  <si>
    <t>Income 1</t>
  </si>
  <si>
    <t>Extra income</t>
  </si>
  <si>
    <t>Total income</t>
  </si>
  <si>
    <t>Savings or Investments</t>
  </si>
  <si>
    <t>Health Club</t>
  </si>
  <si>
    <t>Music (CDs, downloads, etc.)</t>
  </si>
  <si>
    <t>Budget Category Lookup</t>
  </si>
  <si>
    <t>% of Expenses</t>
  </si>
  <si>
    <t>Children</t>
  </si>
  <si>
    <t>Grooming</t>
  </si>
  <si>
    <t>Actual Monthly Expenses</t>
  </si>
  <si>
    <t>Actual Monthly Income</t>
  </si>
  <si>
    <t xml:space="preserve"> </t>
  </si>
  <si>
    <t>Actual Balance</t>
  </si>
  <si>
    <t>Balance (income - expenses)</t>
  </si>
  <si>
    <t>Budget Summary</t>
  </si>
  <si>
    <t>Budget Categories</t>
  </si>
  <si>
    <t>Expense Overview</t>
  </si>
  <si>
    <t>Values</t>
  </si>
  <si>
    <t>Actual Cost Ranking</t>
  </si>
  <si>
    <t>school</t>
  </si>
  <si>
    <t>Myki</t>
  </si>
  <si>
    <t>School books</t>
  </si>
  <si>
    <t>School Canteen</t>
  </si>
  <si>
    <t>Galileo camp</t>
  </si>
  <si>
    <t>Galileo excursions</t>
  </si>
  <si>
    <t>boost</t>
  </si>
  <si>
    <t>?</t>
  </si>
  <si>
    <t>McDonalds</t>
  </si>
  <si>
    <t>Phone</t>
  </si>
  <si>
    <t>(blank)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</si>
</sst>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11" x14ac:knownFonts="1">
    <font>
      <sz val="12"/>
      <color indexed="63"/>
      <name val="Calibri"/>
      <scheme val="minor"/>
    </font>
    <font>
      <b/>
      <sz val="15"/>
      <color theme="1" tint="0.24994659260841701"/>
      <name val="Calibri"/>
      <family val="2"/>
      <scheme val="minor"/>
    </font>
    <font>
      <sz val="8"/>
      <name val="Calibri"/>
      <family val="2"/>
      <scheme val="minor"/>
    </font>
    <font>
      <sz val="9"/>
      <color indexed="81"/>
      <name val="Geneva"/>
    </font>
    <font>
      <b/>
      <sz val="9"/>
      <color indexed="81"/>
      <name val="Geneva"/>
    </font>
    <font>
      <u/>
      <sz val="11"/>
      <color theme="10"/>
      <name val="Calibri"/>
      <family val="2"/>
      <scheme val="minor"/>
    </font>
    <font>
      <u/>
      <sz val="11"/>
      <color theme="11"/>
      <name val="Calibri"/>
      <family val="2"/>
      <scheme val="minor"/>
    </font>
    <font>
      <u/>
      <sz val="12"/>
      <color theme="10"/>
      <name val="Calibri"/>
      <scheme val="minor"/>
    </font>
    <font>
      <u/>
      <sz val="12"/>
      <color theme="11"/>
      <name val="Calibri"/>
      <scheme val="minor"/>
    </font>
    <font>
      <b/>
      <sz val="12"/>
      <color indexed="63"/>
      <name val="Calibri"/>
      <scheme val="minor"/>
    </font>
    <font>
      <b/>
      <sz val="20"/>
      <color theme="1" tint="0.24994659260841701"/>
      <name val="Calibri"/>
      <scheme val="minor"/>
    </font>
  </fonts>
  <fills count="2">
    <fill>
      <patternFill patternType="none"/>
    </fill>
    <fill>
      <patternFill patternType="gray125"/>
    </fill>
  </fills>
  <borders count="9">
    <border>
      <left/>
      <right/>
      <top/>
      <bottom/>
      <diagonal/>
    </border>
    <border>
      <left/>
      <right/>
      <top/>
      <bottom style="thick">
        <color theme="4"/>
      </bottom>
      <diagonal/>
    </border>
    <border>
      <left style="thick">
        <color theme="4"/>
      </left>
      <right/>
      <top style="thick">
        <color theme="4"/>
      </top>
      <bottom/>
      <diagonal/>
    </border>
    <border>
      <left/>
      <right/>
      <top style="thick">
        <color theme="4"/>
      </top>
      <bottom/>
      <diagonal/>
    </border>
    <border>
      <left/>
      <right style="thick">
        <color theme="4"/>
      </right>
      <top style="thick">
        <color theme="4"/>
      </top>
      <bottom/>
      <diagonal/>
    </border>
    <border>
      <left style="thick">
        <color theme="4"/>
      </left>
      <right/>
      <top/>
      <bottom/>
      <diagonal/>
    </border>
    <border>
      <left/>
      <right style="thick">
        <color theme="4"/>
      </right>
      <top/>
      <bottom/>
      <diagonal/>
    </border>
    <border>
      <left style="thick">
        <color theme="4"/>
      </left>
      <right/>
      <top/>
      <bottom style="thick">
        <color theme="4"/>
      </bottom>
      <diagonal/>
    </border>
    <border>
      <left/>
      <right style="thick">
        <color theme="4"/>
      </right>
      <top/>
      <bottom style="thick">
        <color theme="4"/>
      </bottom>
      <diagonal/>
    </border>
  </borders>
  <cellStyleXfs count="12">
    <xf numFmtId="0" fontId="0" fillId="0" borderId="0"/>
    <xf numFmtId="0" fontId="1" fillId="0" borderId="1" applyNumberFormat="0" applyFill="0" applyProtection="0">
      <alignment horizontal="left"/>
    </xf>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35">
    <xf numFmtId="0" fontId="0" fillId="0" borderId="0" xfId="0"/>
    <xf numFmtId="0" fontId="0" fillId="0" borderId="0" xfId="0" applyAlignment="1">
      <alignment horizontal="left"/>
    </xf>
    <xf numFmtId="0" fontId="0" fillId="0" borderId="0" xfId="0" applyBorder="1"/>
    <xf numFmtId="0" fontId="0" fillId="0" borderId="0" xfId="0" applyBorder="1" applyAlignment="1">
      <alignment horizontal="center" vertical="center"/>
    </xf>
    <xf numFmtId="0" fontId="1" fillId="0" borderId="1" xfId="1">
      <alignment horizontal="left"/>
    </xf>
    <xf numFmtId="0" fontId="1" fillId="0" borderId="1" xfId="1" applyAlignment="1">
      <alignment horizontal="center" vertical="center"/>
    </xf>
    <xf numFmtId="0" fontId="1" fillId="0" borderId="1" xfId="1" applyAlignment="1">
      <alignment vertical="center"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6" fontId="0" fillId="0" borderId="0" xfId="0" applyNumberFormat="1" applyBorder="1"/>
    <xf numFmtId="0" fontId="0" fillId="0" borderId="7" xfId="0" applyBorder="1"/>
    <xf numFmtId="0" fontId="0" fillId="0" borderId="1" xfId="0" applyBorder="1"/>
    <xf numFmtId="0" fontId="0" fillId="0" borderId="8" xfId="0" applyBorder="1"/>
    <xf numFmtId="0" fontId="0" fillId="0" borderId="0" xfId="0" applyAlignment="1">
      <alignment wrapText="1"/>
    </xf>
    <xf numFmtId="6" fontId="0" fillId="0" borderId="0" xfId="0" applyNumberFormat="1" applyAlignment="1">
      <alignment wrapText="1"/>
    </xf>
    <xf numFmtId="0" fontId="0" fillId="0" borderId="0" xfId="0" pivotButton="1"/>
    <xf numFmtId="10" fontId="0" fillId="0" borderId="0" xfId="0" applyNumberFormat="1"/>
    <xf numFmtId="0" fontId="1" fillId="0" borderId="0" xfId="1" applyBorder="1" applyAlignment="1">
      <alignment vertical="center" wrapText="1"/>
    </xf>
    <xf numFmtId="6" fontId="9" fillId="0" borderId="0" xfId="0" applyNumberFormat="1" applyFont="1" applyBorder="1"/>
    <xf numFmtId="0" fontId="10" fillId="0" borderId="1" xfId="1" applyFont="1" applyAlignment="1">
      <alignment horizontal="left" vertical="center"/>
    </xf>
    <xf numFmtId="0" fontId="0" fillId="0" borderId="0" xfId="0" applyBorder="1" applyAlignment="1">
      <alignment wrapText="1"/>
    </xf>
    <xf numFmtId="6" fontId="0" fillId="0" borderId="0" xfId="0" applyNumberFormat="1" applyBorder="1" applyAlignment="1">
      <alignment wrapText="1"/>
    </xf>
    <xf numFmtId="0" fontId="1" fillId="0" borderId="1" xfId="1" applyAlignment="1">
      <alignment horizontal="right" vertical="center"/>
    </xf>
    <xf numFmtId="0" fontId="0" fillId="0" borderId="3" xfId="0" applyBorder="1" applyAlignment="1">
      <alignment horizontal="right"/>
    </xf>
    <xf numFmtId="0" fontId="0" fillId="0" borderId="0" xfId="0" applyBorder="1" applyAlignment="1">
      <alignment horizontal="right"/>
    </xf>
    <xf numFmtId="6" fontId="0" fillId="0" borderId="0" xfId="0" applyNumberFormat="1" applyFont="1" applyBorder="1" applyAlignment="1">
      <alignment horizontal="right"/>
    </xf>
    <xf numFmtId="6" fontId="9" fillId="0" borderId="0" xfId="0" applyNumberFormat="1" applyFont="1" applyBorder="1" applyAlignment="1">
      <alignment horizontal="right"/>
    </xf>
    <xf numFmtId="6" fontId="0" fillId="0" borderId="0" xfId="0" applyNumberFormat="1" applyBorder="1" applyAlignment="1">
      <alignment horizontal="right"/>
    </xf>
    <xf numFmtId="6" fontId="0" fillId="0" borderId="1" xfId="0" applyNumberFormat="1" applyBorder="1" applyAlignment="1">
      <alignment horizontal="right"/>
    </xf>
    <xf numFmtId="0" fontId="0" fillId="0" borderId="0" xfId="0" pivotButton="1" applyAlignment="1">
      <alignment horizontal="right"/>
    </xf>
    <xf numFmtId="0" fontId="0" fillId="0" borderId="0" xfId="0" applyAlignment="1">
      <alignment horizontal="right"/>
    </xf>
    <xf numFmtId="6" fontId="0" fillId="0" borderId="0" xfId="0" applyNumberFormat="1" applyAlignment="1">
      <alignment horizontal="right"/>
    </xf>
  </cellXfs>
  <cellStyles count="12">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Heading 1" xfId="1" builtinId="16" customBuiltin="1"/>
    <cellStyle name="Hyperlink" xfId="2" builtinId="8" hidden="1"/>
    <cellStyle name="Hyperlink" xfId="4" builtinId="8" hidden="1"/>
    <cellStyle name="Hyperlink" xfId="6" builtinId="8" hidden="1"/>
    <cellStyle name="Hyperlink" xfId="8" builtinId="8" hidden="1"/>
    <cellStyle name="Hyperlink" xfId="10" builtinId="8" hidden="1"/>
    <cellStyle name="Normal" xfId="0" builtinId="0" customBuiltin="1"/>
  </cellStyles>
  <dxfs count="37">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numFmt numFmtId="10" formatCode="&quot;$&quot;#,##0_);[Red]\(&quot;$&quot;#,##0\)"/>
      <alignment horizontal="general" vertical="bottom" textRotation="0" wrapText="1" indent="0" justifyLastLine="0" shrinkToFit="0" readingOrder="0"/>
    </dxf>
    <dxf>
      <numFmt numFmtId="10" formatCode="&quot;$&quot;#,##0_);[Red]\(&quot;$&quot;#,##0\)"/>
      <alignment horizontal="general" vertical="bottom" textRotation="0" wrapText="1" indent="0" justifyLastLine="0" shrinkToFit="0" readingOrder="0"/>
    </dxf>
    <dxf>
      <numFmt numFmtId="10" formatCode="&quot;$&quot;#,##0_);[Red]\(&quot;$&quot;#,##0\)"/>
      <alignment horizontal="general" vertical="bottom" textRotation="0" wrapText="1" indent="0" justifyLastLine="0" shrinkToFit="0" readingOrder="0"/>
    </dxf>
    <dxf>
      <numFmt numFmtId="10" formatCode="&quot;$&quot;#,##0_);[Red]\(&quot;$&quot;#,##0\)"/>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10" formatCode="&quot;$&quot;#,##0_);[Red]\(&quot;$&quot;#,##0\)"/>
    </dxf>
    <dxf>
      <font>
        <b/>
      </font>
    </dxf>
    <dxf>
      <numFmt numFmtId="10" formatCode="&quot;$&quot;#,##0_);[Red]\(&quot;$&quot;#,##0\)"/>
      <alignment horizontal="right" textRotation="0" wrapText="0" indent="0" justifyLastLine="0" shrinkToFit="0"/>
    </dxf>
    <dxf>
      <numFmt numFmtId="10" formatCode="&quot;$&quot;#,##0_);[Red]\(&quot;$&quot;#,##0\)"/>
      <alignment horizontal="right" textRotation="0" wrapText="0" indent="0" justifyLastLine="0" shrinkToFit="0"/>
    </dxf>
    <dxf>
      <alignment horizontal="right"/>
    </dxf>
    <dxf>
      <alignment horizontal="right"/>
    </dxf>
    <dxf>
      <alignment horizontal="right"/>
    </dxf>
    <dxf>
      <border>
        <top style="thin">
          <color theme="8" tint="0.79998168889431442"/>
        </top>
        <bottom style="thin">
          <color theme="8" tint="0.79998168889431442"/>
        </bottom>
      </border>
    </dxf>
    <dxf>
      <border>
        <top style="thin">
          <color theme="8" tint="0.79998168889431442"/>
        </top>
        <bottom style="thin">
          <color theme="8" tint="0.79998168889431442"/>
        </bottom>
      </border>
    </dxf>
    <dxf>
      <fill>
        <patternFill patternType="solid">
          <fgColor theme="8" tint="0.79998168889431442"/>
          <bgColor theme="8" tint="0.79998168889431442"/>
        </patternFill>
      </fill>
      <border>
        <bottom style="thin">
          <color theme="8"/>
        </bottom>
      </border>
    </dxf>
    <dxf>
      <font>
        <color theme="0"/>
      </font>
      <fill>
        <patternFill patternType="solid">
          <fgColor theme="8" tint="0.39997558519241921"/>
          <bgColor theme="8" tint="0.39997558519241921"/>
        </patternFill>
      </fill>
      <border>
        <bottom style="thin">
          <color theme="8" tint="0.79998168889431442"/>
        </bottom>
        <horizontal style="thin">
          <color theme="8" tint="0.39997558519241921"/>
        </horizontal>
      </border>
    </dxf>
    <dxf>
      <border>
        <bottom style="thin">
          <color theme="8" tint="0.59999389629810485"/>
        </bottom>
      </border>
    </dxf>
    <dxf>
      <font>
        <b/>
        <color theme="1"/>
      </font>
      <fill>
        <patternFill patternType="solid">
          <fgColor theme="0" tint="-0.14999847407452621"/>
          <bgColor theme="0" tint="-0.14999847407452621"/>
        </patternFill>
      </fill>
    </dxf>
    <dxf>
      <font>
        <b/>
        <color theme="0"/>
      </font>
      <fill>
        <patternFill patternType="solid">
          <fgColor theme="8" tint="0.39994506668294322"/>
          <bgColor theme="8" tint="0.79998168889431442"/>
        </patternFill>
      </fill>
    </dxf>
    <dxf>
      <font>
        <b/>
        <color theme="0"/>
      </font>
    </dxf>
    <dxf>
      <font>
        <color theme="0" tint="-4.9989318521683403E-2"/>
      </font>
      <fill>
        <patternFill>
          <bgColor theme="8" tint="0.39994506668294322"/>
        </patternFill>
      </fill>
      <border>
        <left/>
        <right/>
      </border>
    </dxf>
    <dxf>
      <fill>
        <patternFill patternType="solid">
          <fgColor indexed="64"/>
          <bgColor theme="8"/>
        </patternFill>
      </fill>
      <border>
        <top style="thin">
          <color theme="8" tint="-0.249977111117893"/>
        </top>
        <bottom style="thin">
          <color theme="8" tint="-0.249977111117893"/>
        </bottom>
        <horizontal style="thin">
          <color theme="8" tint="-0.249977111117893"/>
        </horizontal>
      </border>
    </dxf>
    <dxf>
      <font>
        <b/>
        <i val="0"/>
        <color theme="1" tint="0.24994659260841701"/>
      </font>
      <border>
        <top style="double">
          <color theme="8" tint="-0.249977111117893"/>
        </top>
      </border>
    </dxf>
    <dxf>
      <font>
        <color theme="0"/>
      </font>
      <fill>
        <patternFill patternType="solid">
          <fgColor theme="8" tint="-0.249977111117893"/>
          <bgColor theme="8" tint="-0.249977111117893"/>
        </patternFill>
      </fill>
      <border>
        <horizontal style="thin">
          <color theme="8" tint="-0.249977111117893"/>
        </horizontal>
      </border>
    </dxf>
    <dxf>
      <font>
        <color theme="1"/>
      </font>
      <border>
        <horizontal style="thin">
          <color theme="8" tint="0.79998168889431442"/>
        </horizontal>
      </border>
    </dxf>
  </dxfs>
  <tableStyles count="1" defaultTableStyle="TableStyleMedium2" defaultPivotStyle="PivotStyleLight16">
    <tableStyle name="BudgetReportPivot" table="0" count="13">
      <tableStyleElement type="wholeTable" dxfId="36"/>
      <tableStyleElement type="headerRow" dxfId="35"/>
      <tableStyleElement type="totalRow" dxfId="34"/>
      <tableStyleElement type="firstRowStripe" dxfId="33"/>
      <tableStyleElement type="firstColumnStripe" dxfId="32"/>
      <tableStyleElement type="firstHeaderCell" dxfId="31"/>
      <tableStyleElement type="firstSubtotalRow" dxfId="30"/>
      <tableStyleElement type="secondSubtotalRow" dxfId="29"/>
      <tableStyleElement type="firstColumnSubheading" dxfId="28"/>
      <tableStyleElement type="firstRowSubheading" dxfId="27"/>
      <tableStyleElement type="secondRowSubheading" dxfId="26"/>
      <tableStyleElement type="pageFieldLabels" dxfId="25"/>
      <tableStyleElement type="pageFieldValues" dxfId="2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pivotCacheDefinition" Target="pivotCache/pivotCacheDefinition1.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layout/>
      <c:overlay val="0"/>
    </c:title>
    <c:autoTitleDeleted val="0"/>
    <c:plotArea>
      <c:layout/>
      <c:pieChart>
        <c:varyColors val="1"/>
        <c:ser>
          <c:idx val="0"/>
          <c:order val="0"/>
          <c:tx>
            <c:strRef>
              <c:f>'Budget Report'!$C$16</c:f>
              <c:strCache>
                <c:ptCount val="1"/>
                <c:pt idx="0">
                  <c:v>Total Cost</c:v>
                </c:pt>
              </c:strCache>
            </c:strRef>
          </c:tx>
          <c:cat>
            <c:strRef>
              <c:f>'Budget Report'!$B$17</c:f>
              <c:strCache>
                <c:ptCount val="1"/>
                <c:pt idx="0">
                  <c:v>(blank)</c:v>
                </c:pt>
              </c:strCache>
            </c:strRef>
          </c:cat>
          <c:val>
            <c:numRef>
              <c:f>'Budget Report'!$C$17</c:f>
              <c:numCache>
                <c:formatCode>"$"#,##0_);[Red]\("$"#,##0\)</c:formatCode>
                <c:ptCount val="1"/>
                <c:pt idx="0">
                  <c:v>16.0</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753705577677315"/>
          <c:y val="0.256742694397243"/>
          <c:w val="0.2310852968474"/>
          <c:h val="0.542275527893231"/>
        </c:manualLayout>
      </c:layout>
      <c:overlay val="0"/>
      <c:txPr>
        <a:bodyPr/>
        <a:lstStyle/>
        <a:p>
          <a:pPr>
            <a:defRPr sz="1500" b="0" i="0"/>
          </a:pPr>
          <a:endParaRPr lang="en-US"/>
        </a:p>
      </c:txPr>
    </c:legend>
    <c:plotVisOnly val="1"/>
    <c:dispBlanksAs val="gap"/>
    <c:showDLblsOverMax val="0"/>
  </c:chart>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241300</xdr:colOff>
      <xdr:row>3</xdr:row>
      <xdr:rowOff>139700</xdr:rowOff>
    </xdr:from>
    <xdr:to>
      <xdr:col>14</xdr:col>
      <xdr:colOff>63500</xdr:colOff>
      <xdr:row>28</xdr:row>
      <xdr:rowOff>63500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OnLoad="1" refreshedBy="John Tiernan" refreshedDate="41872.33478125" createdVersion="4" refreshedVersion="4" minRefreshableVersion="3" recordCount="16">
  <cacheSource type="worksheet">
    <worksheetSource name="BudgetDetails"/>
  </cacheSource>
  <cacheFields count="6">
    <cacheField name="Description" numFmtId="0">
      <sharedItems count="74">
        <s v="Movies"/>
        <s v="Music (CDs, downloads, etc.)"/>
        <s v="Sporting Events"/>
        <s v="McDonalds"/>
        <s v="School Canteen"/>
        <s v="Clothing"/>
        <s v="Health Club"/>
        <s v="Food"/>
        <s v="Grooming"/>
        <s v="Medical"/>
        <s v="boost"/>
        <s v="Phone"/>
        <s v="Myki"/>
        <s v="School books"/>
        <s v="Galileo camp"/>
        <s v="Galileo excursions"/>
        <s v="Vehicle payment" u="1"/>
        <s v="Parking fees" u="1"/>
        <s v="Home" u="1"/>
        <s v="Dry Cleaning" u="1"/>
        <s v="Personal" u="1"/>
        <s v="Online/Internet Service" u="1"/>
        <s v="Waste Removal" u="1"/>
        <s v="Mortgage or Rent" u="1"/>
        <s v="Bus/Taxi fare" u="1"/>
        <s v="Phone (Home)" u="1"/>
        <s v="Cable/Satellite" u="1"/>
        <s v="Electric" u="1"/>
        <s v="Licencing " u="1"/>
        <s v="Video/DVD (Purchase)" u="1"/>
        <s v="Health" u="1"/>
        <s v="Natural gas/oil" u="1"/>
        <s v="Live Theater" u="1"/>
        <s v="Water and Sewer" u="1"/>
        <s v="House Cleaning Service" u="1"/>
        <s v="Gift 2" u="1"/>
        <s v="School Tuition" u="1"/>
        <s v="School Supplies" u="1"/>
        <s v="Retirement account" u="1"/>
        <s v="Cable" u="1"/>
        <s v="Licensing " u="1"/>
        <s v="Toys" u="1"/>
        <s v="Extracurricular activities" u="1"/>
        <s v="Federal" u="1"/>
        <s v="Credit Card 3" u="1"/>
        <s v="Local" u="1"/>
        <s v="Credit Card 2" u="1"/>
        <s v="Gas" u="1"/>
        <s v="Concerts" u="1"/>
        <s v="Credit Card 1" u="1"/>
        <s v="Phone (Cellular)" u="1"/>
        <s v="Gift 1" u="1"/>
        <s v="Investment account" u="1"/>
        <s v="Groceries" u="1"/>
        <s v="Dining Out" u="1"/>
        <s v="Video/DVD (Rental)" u="1"/>
        <s v="Student" u="1"/>
        <s v="CD" u="1"/>
        <s v="Other" u="1"/>
        <s v="Charity 3" u="1"/>
        <s v="Charity 2" u="1"/>
        <s v="Second Mortgage" u="1"/>
        <s v="Charity 1" u="1"/>
        <s v="Hair/Nails" u="1"/>
        <s v="Fuel" u="1"/>
        <s v="Waste Removal and Recycle" u="1"/>
        <s v="Maintenance" u="1"/>
        <s v="Supplies" u="1"/>
        <s v="State" u="1"/>
        <s v="Vehicle payment 2" u="1"/>
        <s v="Life" u="1"/>
        <s v="Vehicle payment 1" u="1"/>
        <s v="Canteen" u="1"/>
        <s v="Insurance" u="1"/>
      </sharedItems>
    </cacheField>
    <cacheField name="Category" numFmtId="0">
      <sharedItems containsNonDate="0" containsBlank="1" count="14">
        <m/>
        <s v="Pets" u="1"/>
        <s v="Savings or Investments" u="1"/>
        <s v="Taxes" u="1"/>
        <s v="school" u="1"/>
        <s v="Food" u="1"/>
        <s v="Insurance" u="1"/>
        <s v="Gifts and Charity" u="1"/>
        <s v="Loans" u="1"/>
        <s v="Personal Care" u="1"/>
        <s v="Transportation" u="1"/>
        <s v="Housing" u="1"/>
        <s v="Children" u="1"/>
        <s v="Entertainment" u="1"/>
      </sharedItems>
    </cacheField>
    <cacheField name="Projected Cost" numFmtId="6">
      <sharedItems containsNonDate="0" containsString="0" containsBlank="1"/>
    </cacheField>
    <cacheField name="Actual Cost" numFmtId="6">
      <sharedItems containsSemiMixedTypes="0" containsString="0" containsNumber="1" containsInteger="1" minValue="1" maxValue="1"/>
    </cacheField>
    <cacheField name="Difference" numFmtId="6">
      <sharedItems containsSemiMixedTypes="0" containsString="0" containsNumber="1" containsInteger="1" minValue="-1" maxValue="-1"/>
    </cacheField>
    <cacheField name="Actual Cost Ranking" numFmtId="6">
      <sharedItems containsSemiMixedTypes="0" containsString="0" containsNumber="1" containsInteger="1" minValue="1"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6">
  <r>
    <x v="0"/>
    <x v="0"/>
    <m/>
    <n v="1"/>
    <n v="-1"/>
    <n v="1"/>
  </r>
  <r>
    <x v="1"/>
    <x v="0"/>
    <m/>
    <n v="1"/>
    <n v="-1"/>
    <n v="1"/>
  </r>
  <r>
    <x v="2"/>
    <x v="0"/>
    <m/>
    <n v="1"/>
    <n v="-1"/>
    <n v="1"/>
  </r>
  <r>
    <x v="3"/>
    <x v="0"/>
    <m/>
    <n v="1"/>
    <n v="-1"/>
    <n v="1"/>
  </r>
  <r>
    <x v="4"/>
    <x v="0"/>
    <m/>
    <n v="1"/>
    <n v="-1"/>
    <n v="1"/>
  </r>
  <r>
    <x v="5"/>
    <x v="0"/>
    <m/>
    <n v="1"/>
    <n v="-1"/>
    <n v="1"/>
  </r>
  <r>
    <x v="6"/>
    <x v="0"/>
    <m/>
    <n v="1"/>
    <n v="-1"/>
    <n v="1"/>
  </r>
  <r>
    <x v="7"/>
    <x v="0"/>
    <m/>
    <n v="1"/>
    <n v="-1"/>
    <n v="1"/>
  </r>
  <r>
    <x v="8"/>
    <x v="0"/>
    <m/>
    <n v="1"/>
    <n v="-1"/>
    <n v="1"/>
  </r>
  <r>
    <x v="9"/>
    <x v="0"/>
    <m/>
    <n v="1"/>
    <n v="-1"/>
    <n v="1"/>
  </r>
  <r>
    <x v="10"/>
    <x v="0"/>
    <m/>
    <n v="1"/>
    <n v="-1"/>
    <n v="1"/>
  </r>
  <r>
    <x v="11"/>
    <x v="0"/>
    <m/>
    <n v="1"/>
    <n v="-1"/>
    <n v="1"/>
  </r>
  <r>
    <x v="12"/>
    <x v="0"/>
    <m/>
    <n v="1"/>
    <n v="-1"/>
    <n v="1"/>
  </r>
  <r>
    <x v="13"/>
    <x v="0"/>
    <m/>
    <n v="1"/>
    <n v="-1"/>
    <n v="1"/>
  </r>
  <r>
    <x v="14"/>
    <x v="0"/>
    <m/>
    <n v="1"/>
    <n v="-1"/>
    <n v="1"/>
  </r>
  <r>
    <x v="15"/>
    <x v="0"/>
    <m/>
    <n v="1"/>
    <n v="-1"/>
    <n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BudgetReport" cacheId="143" applyNumberFormats="0" applyBorderFormats="0" applyFontFormats="0" applyPatternFormats="0" applyAlignmentFormats="0" applyWidthHeightFormats="1" dataCaption="Values" updatedVersion="4" minRefreshableVersion="3" fieldPrintTitles="1" itemPrintTitles="1" createdVersion="4" indent="0" outline="1" outlineData="1" multipleFieldFilters="0" chartFormat="5" rowHeaderCaption="Budget Categories">
  <location ref="B15:D18" firstHeaderRow="1" firstDataRow="2" firstDataCol="1"/>
  <pivotFields count="6">
    <pivotField axis="axisRow" showAll="0">
      <items count="75">
        <item m="1" x="16"/>
        <item m="1" x="64"/>
        <item m="1" x="73"/>
        <item m="1" x="40"/>
        <item m="1" x="23"/>
        <item m="1" x="66"/>
        <item m="1" x="24"/>
        <item m="1" x="39"/>
        <item m="1" x="26"/>
        <item m="1" x="57"/>
        <item m="1" x="62"/>
        <item m="1" x="60"/>
        <item m="1" x="59"/>
        <item x="5"/>
        <item m="1" x="48"/>
        <item m="1" x="49"/>
        <item m="1" x="46"/>
        <item m="1" x="44"/>
        <item m="1" x="53"/>
        <item m="1" x="54"/>
        <item m="1" x="19"/>
        <item m="1" x="27"/>
        <item x="9"/>
        <item m="1" x="36"/>
        <item m="1" x="37"/>
        <item m="1" x="42"/>
        <item m="1" x="43"/>
        <item x="7"/>
        <item m="1" x="47"/>
        <item m="1" x="51"/>
        <item m="1" x="35"/>
        <item x="8"/>
        <item m="1" x="63"/>
        <item m="1" x="30"/>
        <item x="6"/>
        <item m="1" x="18"/>
        <item m="1" x="52"/>
        <item m="1" x="28"/>
        <item m="1" x="70"/>
        <item m="1" x="32"/>
        <item m="1" x="45"/>
        <item x="0"/>
        <item x="1"/>
        <item m="1" x="31"/>
        <item m="1" x="21"/>
        <item m="1" x="58"/>
        <item m="1" x="17"/>
        <item m="1" x="20"/>
        <item x="11"/>
        <item m="1" x="50"/>
        <item m="1" x="25"/>
        <item m="1" x="38"/>
        <item m="1" x="61"/>
        <item x="2"/>
        <item m="1" x="68"/>
        <item m="1" x="56"/>
        <item m="1" x="67"/>
        <item m="1" x="41"/>
        <item m="1" x="71"/>
        <item m="1" x="69"/>
        <item m="1" x="29"/>
        <item m="1" x="55"/>
        <item m="1" x="22"/>
        <item m="1" x="65"/>
        <item m="1" x="33"/>
        <item m="1" x="34"/>
        <item m="1" x="72"/>
        <item x="12"/>
        <item x="13"/>
        <item x="4"/>
        <item x="14"/>
        <item x="15"/>
        <item x="10"/>
        <item x="3"/>
        <item t="default"/>
      </items>
    </pivotField>
    <pivotField axis="axisRow" showAll="0" sortType="descending">
      <items count="15">
        <item sd="0" m="1" x="11"/>
        <item sd="0" m="1" x="10"/>
        <item sd="0" m="1" x="12"/>
        <item sd="0" m="1" x="5"/>
        <item sd="0" m="1" x="9"/>
        <item sd="0" m="1" x="6"/>
        <item sd="0" m="1" x="8"/>
        <item sd="0" m="1" x="2"/>
        <item sd="0" m="1" x="3"/>
        <item sd="0" m="1" x="1"/>
        <item sd="0" m="1" x="13"/>
        <item sd="0" m="1" x="7"/>
        <item sd="0" m="1" x="4"/>
        <item sd="0" x="0"/>
        <item t="default"/>
      </items>
      <autoSortScope>
        <pivotArea dataOnly="0" outline="0" fieldPosition="0">
          <references count="1">
            <reference field="4294967294" count="1" selected="0">
              <x v="0"/>
            </reference>
          </references>
        </pivotArea>
      </autoSortScope>
    </pivotField>
    <pivotField showAll="0"/>
    <pivotField dataField="1" showAll="0"/>
    <pivotField showAll="0"/>
    <pivotField numFmtId="6" showAll="0" defaultSubtotal="0"/>
  </pivotFields>
  <rowFields count="2">
    <field x="1"/>
    <field x="0"/>
  </rowFields>
  <rowItems count="2">
    <i>
      <x v="13"/>
    </i>
    <i t="grand">
      <x/>
    </i>
  </rowItems>
  <colFields count="1">
    <field x="-2"/>
  </colFields>
  <colItems count="2">
    <i>
      <x/>
    </i>
    <i i="1">
      <x v="1"/>
    </i>
  </colItems>
  <dataFields count="2">
    <dataField name="Total Cost" fld="3" baseField="1" baseItem="1" numFmtId="6"/>
    <dataField name="% of Expenses" fld="3" showDataAs="percentOfTotal" baseField="0" baseItem="1" numFmtId="10"/>
  </dataFields>
  <formats count="3">
    <format dxfId="23">
      <pivotArea outline="0" collapsedLevelsAreSubtotals="1" fieldPosition="0">
        <references count="1">
          <reference field="4294967294" count="1" selected="0">
            <x v="0"/>
          </reference>
        </references>
      </pivotArea>
    </format>
    <format dxfId="22">
      <pivotArea field="-2" type="button" dataOnly="0" labelOnly="1" outline="0" axis="axisCol" fieldPosition="0"/>
    </format>
    <format dxfId="21">
      <pivotArea dataOnly="0" labelOnly="1" outline="0" fieldPosition="0">
        <references count="1">
          <reference field="4294967294" count="1">
            <x v="0"/>
          </reference>
        </references>
      </pivotArea>
    </format>
  </formats>
  <chartFormats count="7">
    <chartFormat chart="2" format="0" series="1">
      <pivotArea type="data" outline="0" fieldPosition="0">
        <references count="1">
          <reference field="4294967294" count="1" selected="0">
            <x v="0"/>
          </reference>
        </references>
      </pivotArea>
    </chartFormat>
    <chartFormat chart="2" format="1" series="1">
      <pivotArea type="data" outline="0" fieldPosition="0">
        <references count="1">
          <reference field="4294967294" count="1" selected="0">
            <x v="1"/>
          </reference>
        </references>
      </pivotArea>
    </chartFormat>
    <chartFormat chart="3" format="0" series="1">
      <pivotArea type="data" outline="0" fieldPosition="0">
        <references count="1">
          <reference field="4294967294" count="1" selected="0">
            <x v="0"/>
          </reference>
        </references>
      </pivotArea>
    </chartFormat>
    <chartFormat chart="3" format="1" series="1">
      <pivotArea type="data" outline="0" fieldPosition="0">
        <references count="1">
          <reference field="4294967294" count="1" selected="0">
            <x v="1"/>
          </reference>
        </references>
      </pivotArea>
    </chartFormat>
    <chartFormat chart="4" format="0" series="1">
      <pivotArea type="data" outline="0" fieldPosition="0">
        <references count="1">
          <reference field="4294967294" count="1" selected="0">
            <x v="0"/>
          </reference>
        </references>
      </pivotArea>
    </chartFormat>
    <chartFormat chart="4" format="1" series="1">
      <pivotArea type="data" outline="0" fieldPosition="0">
        <references count="1">
          <reference field="4294967294" count="1" selected="0">
            <x v="1"/>
          </reference>
        </references>
      </pivotArea>
    </chartFormat>
    <chartFormat chart="4" format="2">
      <pivotArea type="data" outline="0" fieldPosition="0">
        <references count="2">
          <reference field="4294967294" count="1" selected="0">
            <x v="0"/>
          </reference>
          <reference field="1" count="1" selected="0">
            <x v="4"/>
          </reference>
        </references>
      </pivotArea>
    </chartFormat>
  </chartFormats>
  <pivotTableStyleInfo name="PivotStyleMedium11" showRowHeaders="1" showColHeaders="1" showRowStripes="0" showColStripes="1" showLastColumn="1"/>
</pivotTableDefinition>
</file>

<file path=xl/tables/table1.xml><?xml version="1.0" encoding="utf-8"?>
<table xmlns="http://schemas.openxmlformats.org/spreadsheetml/2006/main" id="4" name="Table4" displayName="Table4" ref="B4:C7" totalsRowShown="0">
  <autoFilter ref="B4:C7"/>
  <tableColumns count="2">
    <tableColumn id="1" name="Actual Monthly Income"/>
    <tableColumn id="2" name=" " dataDxfId="20"/>
  </tableColumns>
  <tableStyleInfo name="TableStyleMedium2" showFirstColumn="0" showLastColumn="0" showRowStripes="1" showColumnStripes="0"/>
</table>
</file>

<file path=xl/tables/table2.xml><?xml version="1.0" encoding="utf-8"?>
<table xmlns="http://schemas.openxmlformats.org/spreadsheetml/2006/main" id="5" name="Table5" displayName="Table5" ref="B9:C10" totalsRowShown="0">
  <autoFilter ref="B9:C10"/>
  <tableColumns count="2">
    <tableColumn id="1" name="Balance (income - expenses)"/>
    <tableColumn id="2" name=" " dataDxfId="19"/>
  </tableColumns>
  <tableStyleInfo name="TableStyleMedium2" showFirstColumn="0" showLastColumn="0" showRowStripes="1" showColumnStripes="0"/>
</table>
</file>

<file path=xl/tables/table3.xml><?xml version="1.0" encoding="utf-8"?>
<table xmlns="http://schemas.openxmlformats.org/spreadsheetml/2006/main" id="7" name="Table7" displayName="Table7" ref="E4:E5" totalsRowShown="0" dataDxfId="18">
  <autoFilter ref="E4:E5"/>
  <tableColumns count="1">
    <tableColumn id="1" name="Actual Monthly Expenses" dataDxfId="17">
      <calculatedColumnFormula>SUM(BudgetDetails[Actual Cost])</calculatedColumnFormula>
    </tableColumn>
  </tableColumns>
  <tableStyleInfo name="TableStyleMedium2" showFirstColumn="0" showLastColumn="0" showRowStripes="1" showColumnStripes="0"/>
</table>
</file>

<file path=xl/tables/table4.xml><?xml version="1.0" encoding="utf-8"?>
<table xmlns="http://schemas.openxmlformats.org/spreadsheetml/2006/main" id="1" name="BudgetDetails" displayName="BudgetDetails" ref="A1:F17" totalsRowShown="0" headerRowDxfId="16" dataDxfId="15">
  <autoFilter ref="A1:F17"/>
  <sortState ref="A2:F31">
    <sortCondition ref="B2:B60"/>
    <sortCondition ref="A2:A60"/>
  </sortState>
  <tableColumns count="6">
    <tableColumn id="2" name="Description" dataDxfId="14"/>
    <tableColumn id="1" name="Category" dataDxfId="13"/>
    <tableColumn id="3" name="Projected Cost" dataDxfId="12"/>
    <tableColumn id="4" name="Actual Cost" dataDxfId="11"/>
    <tableColumn id="5" name="Difference" dataDxfId="10">
      <calculatedColumnFormula>BudgetDetails[[#This Row],[Projected Cost]]-BudgetDetails[[#This Row],[Actual Cost]]</calculatedColumnFormula>
    </tableColumn>
    <tableColumn id="6" name="Actual Cost Ranking" dataDxfId="9">
      <calculatedColumnFormula>BudgetDetails[[#This Row],[Actual Cost]]</calculatedColumnFormula>
    </tableColumn>
  </tableColumns>
  <tableStyleInfo name="TableStyleMedium2" showFirstColumn="0" showLastColumn="0" showRowStripes="1" showColumnStripes="0"/>
</table>
</file>

<file path=xl/tables/table5.xml><?xml version="1.0" encoding="utf-8"?>
<table xmlns="http://schemas.openxmlformats.org/spreadsheetml/2006/main" id="2" name="BudgetCategoryLookup" displayName="BudgetCategoryLookup" ref="A1:A13" totalsRowShown="0">
  <autoFilter ref="A1:A13"/>
  <sortState ref="A2:A13">
    <sortCondition ref="A1:A13"/>
  </sortState>
  <tableColumns count="1">
    <tableColumn id="1" name="Budget Category Lookup"/>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4" Type="http://schemas.openxmlformats.org/officeDocument/2006/relationships/table" Target="../tables/table2.xml"/><Relationship Id="rId5" Type="http://schemas.openxmlformats.org/officeDocument/2006/relationships/table" Target="../tables/table3.xml"/><Relationship Id="rId1" Type="http://schemas.openxmlformats.org/officeDocument/2006/relationships/pivotTable" Target="../pivotTables/pivotTable1.xm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4.xml"/></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table" Target="../tables/table5.xml"/><Relationship Id="rId3"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G34"/>
  <sheetViews>
    <sheetView showGridLines="0" tabSelected="1" topLeftCell="A3" workbookViewId="0">
      <selection activeCell="B17" sqref="B17"/>
    </sheetView>
  </sheetViews>
  <sheetFormatPr baseColWidth="10" defaultColWidth="8.83203125" defaultRowHeight="15" x14ac:dyDescent="0"/>
  <cols>
    <col min="1" max="1" width="1.6640625" customWidth="1"/>
    <col min="2" max="2" width="33.33203125" customWidth="1"/>
    <col min="3" max="3" width="17" style="33" customWidth="1"/>
    <col min="4" max="4" width="13.33203125" customWidth="1"/>
    <col min="5" max="5" width="32.5" customWidth="1"/>
    <col min="6" max="6" width="1.6640625" customWidth="1"/>
    <col min="7" max="7" width="29.1640625" customWidth="1"/>
  </cols>
  <sheetData>
    <row r="1" spans="1:7" ht="35.25" customHeight="1" thickBot="1">
      <c r="A1" s="22" t="s">
        <v>34</v>
      </c>
      <c r="B1" s="5"/>
      <c r="C1" s="25"/>
      <c r="D1" s="5"/>
      <c r="E1" s="6"/>
    </row>
    <row r="2" spans="1:7" ht="9" customHeight="1" thickTop="1">
      <c r="A2" s="7"/>
      <c r="B2" s="8"/>
      <c r="C2" s="26"/>
      <c r="D2" s="8"/>
      <c r="E2" s="8"/>
      <c r="F2" s="9"/>
    </row>
    <row r="3" spans="1:7" ht="15" customHeight="1">
      <c r="A3" s="10"/>
      <c r="B3" s="2"/>
      <c r="C3" s="27"/>
      <c r="D3" s="12"/>
      <c r="E3" s="2"/>
      <c r="F3" s="11"/>
    </row>
    <row r="4" spans="1:7" ht="15" customHeight="1">
      <c r="A4" s="10"/>
      <c r="B4" s="2" t="s">
        <v>30</v>
      </c>
      <c r="C4" s="27" t="s">
        <v>31</v>
      </c>
      <c r="D4" s="12"/>
      <c r="E4" s="2" t="s">
        <v>29</v>
      </c>
      <c r="F4" s="11"/>
    </row>
    <row r="5" spans="1:7" ht="15" customHeight="1">
      <c r="A5" s="10"/>
      <c r="B5" s="2" t="s">
        <v>19</v>
      </c>
      <c r="C5" s="28" t="s">
        <v>46</v>
      </c>
      <c r="D5" s="2"/>
      <c r="E5" s="21">
        <f>SUM(BudgetDetails[Actual Cost])</f>
        <v>16</v>
      </c>
      <c r="F5" s="11"/>
    </row>
    <row r="6" spans="1:7">
      <c r="A6" s="10"/>
      <c r="B6" s="2" t="s">
        <v>20</v>
      </c>
      <c r="C6" s="28" t="s">
        <v>46</v>
      </c>
      <c r="D6" s="2"/>
      <c r="E6" s="2"/>
      <c r="F6" s="11"/>
    </row>
    <row r="7" spans="1:7" ht="15" customHeight="1">
      <c r="A7" s="10"/>
      <c r="B7" s="2" t="s">
        <v>21</v>
      </c>
      <c r="C7" s="29">
        <f>SUM(C5:C6)</f>
        <v>0</v>
      </c>
      <c r="D7" s="2"/>
      <c r="E7" s="2"/>
      <c r="F7" s="11"/>
    </row>
    <row r="8" spans="1:7" ht="15" customHeight="1">
      <c r="A8" s="10"/>
      <c r="B8" s="2"/>
      <c r="C8" s="30"/>
      <c r="D8" s="2"/>
      <c r="E8" s="2"/>
      <c r="F8" s="11"/>
    </row>
    <row r="9" spans="1:7" ht="15" customHeight="1">
      <c r="A9" s="10"/>
      <c r="B9" s="2" t="s">
        <v>33</v>
      </c>
      <c r="C9" s="27" t="s">
        <v>31</v>
      </c>
      <c r="D9" s="12"/>
      <c r="E9" s="2"/>
      <c r="F9" s="11"/>
    </row>
    <row r="10" spans="1:7">
      <c r="A10" s="10"/>
      <c r="B10" s="2" t="s">
        <v>32</v>
      </c>
      <c r="C10" s="29">
        <f>C7-SUM(BudgetDetails[Actual Cost])</f>
        <v>-16</v>
      </c>
      <c r="D10" s="2"/>
      <c r="E10" s="2"/>
      <c r="F10" s="11"/>
    </row>
    <row r="11" spans="1:7" ht="9" customHeight="1" thickBot="1">
      <c r="A11" s="13"/>
      <c r="B11" s="14"/>
      <c r="C11" s="31"/>
      <c r="D11" s="14"/>
      <c r="E11" s="14"/>
      <c r="F11" s="15"/>
    </row>
    <row r="12" spans="1:7" ht="9" customHeight="1" thickTop="1">
      <c r="A12" s="2"/>
      <c r="B12" s="2"/>
      <c r="C12" s="30"/>
      <c r="D12" s="2"/>
      <c r="E12" s="2"/>
      <c r="F12" s="2"/>
    </row>
    <row r="13" spans="1:7" ht="34.5" customHeight="1" thickBot="1">
      <c r="A13" s="4" t="s">
        <v>36</v>
      </c>
      <c r="B13" s="5"/>
      <c r="C13" s="25"/>
      <c r="D13" s="5"/>
      <c r="E13" s="6"/>
      <c r="F13" s="6"/>
      <c r="G13" s="20"/>
    </row>
    <row r="14" spans="1:7" ht="16" thickTop="1">
      <c r="B14" s="3"/>
      <c r="C14" s="27"/>
    </row>
    <row r="15" spans="1:7">
      <c r="C15" s="32" t="s">
        <v>37</v>
      </c>
    </row>
    <row r="16" spans="1:7">
      <c r="B16" s="18" t="s">
        <v>35</v>
      </c>
      <c r="C16" s="33" t="s">
        <v>17</v>
      </c>
      <c r="D16" t="s">
        <v>26</v>
      </c>
    </row>
    <row r="17" spans="2:4">
      <c r="B17" s="1" t="s">
        <v>49</v>
      </c>
      <c r="C17" s="34">
        <v>16</v>
      </c>
      <c r="D17" s="19">
        <v>1</v>
      </c>
    </row>
    <row r="18" spans="2:4">
      <c r="B18" s="1" t="s">
        <v>8</v>
      </c>
      <c r="C18" s="34">
        <v>16</v>
      </c>
      <c r="D18" s="19">
        <v>1</v>
      </c>
    </row>
    <row r="19" spans="2:4">
      <c r="C19"/>
    </row>
    <row r="20" spans="2:4">
      <c r="C20"/>
    </row>
    <row r="21" spans="2:4">
      <c r="C21"/>
    </row>
    <row r="22" spans="2:4">
      <c r="C22"/>
    </row>
    <row r="23" spans="2:4">
      <c r="C23"/>
    </row>
    <row r="24" spans="2:4">
      <c r="C24"/>
    </row>
    <row r="25" spans="2:4">
      <c r="C25"/>
    </row>
    <row r="26" spans="2:4">
      <c r="C26"/>
    </row>
    <row r="27" spans="2:4">
      <c r="C27"/>
    </row>
    <row r="28" spans="2:4">
      <c r="C28"/>
    </row>
    <row r="29" spans="2:4">
      <c r="C29"/>
    </row>
    <row r="30" spans="2:4">
      <c r="C30"/>
    </row>
    <row r="31" spans="2:4">
      <c r="C31"/>
    </row>
    <row r="32" spans="2:4">
      <c r="C32"/>
    </row>
    <row r="33" spans="3:3">
      <c r="C33"/>
    </row>
    <row r="34" spans="3:3">
      <c r="C34"/>
    </row>
  </sheetData>
  <phoneticPr fontId="2" type="noConversion"/>
  <printOptions horizontalCentered="1"/>
  <pageMargins left="0.5" right="0.5" top="0.75" bottom="0.75" header="0.3" footer="0.3"/>
  <pageSetup scale="69" fitToHeight="0" orientation="landscape" horizontalDpi="200" verticalDpi="200"/>
  <headerFooter>
    <oddHeader>&amp;L&amp;"-,Bold"&amp;18&amp;K01+020Budget Report&amp;R&amp;"-,Bold"&amp;K01+020[Your Name]
&amp;D
Page &amp;P of &amp;N</oddHeader>
  </headerFooter>
  <drawing r:id="rId2"/>
  <tableParts count="3">
    <tablePart r:id="rId3"/>
    <tablePart r:id="rId4"/>
    <tablePart r:id="rId5"/>
  </tablePart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election activeCell="D10" sqref="D10"/>
    </sheetView>
  </sheetViews>
  <sheetFormatPr baseColWidth="10" defaultColWidth="8.83203125" defaultRowHeight="15" x14ac:dyDescent="0"/>
  <cols>
    <col min="1" max="1" width="26.83203125" style="16" customWidth="1"/>
    <col min="2" max="2" width="19.1640625" style="16" customWidth="1"/>
    <col min="3" max="3" width="19.6640625" style="16" hidden="1" customWidth="1"/>
    <col min="4" max="4" width="18.33203125" style="16" customWidth="1"/>
    <col min="5" max="5" width="13.83203125" style="16" hidden="1" customWidth="1"/>
    <col min="6" max="6" width="21.5" style="16" customWidth="1"/>
    <col min="7" max="16384" width="8.83203125" style="16"/>
  </cols>
  <sheetData>
    <row r="1" spans="1:6">
      <c r="A1" s="16" t="s">
        <v>1</v>
      </c>
      <c r="B1" s="16" t="s">
        <v>0</v>
      </c>
      <c r="C1" s="16" t="s">
        <v>2</v>
      </c>
      <c r="D1" s="16" t="s">
        <v>3</v>
      </c>
      <c r="E1" s="16" t="s">
        <v>4</v>
      </c>
      <c r="F1" s="16" t="s">
        <v>38</v>
      </c>
    </row>
    <row r="2" spans="1:6">
      <c r="A2" s="16" t="s">
        <v>12</v>
      </c>
      <c r="C2" s="17"/>
      <c r="D2" s="17">
        <v>1</v>
      </c>
      <c r="E2" s="17">
        <f>BudgetDetails[[#This Row],[Projected Cost]]-BudgetDetails[[#This Row],[Actual Cost]]</f>
        <v>-1</v>
      </c>
      <c r="F2" s="17">
        <f>BudgetDetails[[#This Row],[Actual Cost]]</f>
        <v>1</v>
      </c>
    </row>
    <row r="3" spans="1:6">
      <c r="A3" s="16" t="s">
        <v>24</v>
      </c>
      <c r="C3" s="17"/>
      <c r="D3" s="17">
        <v>1</v>
      </c>
      <c r="E3" s="17">
        <f>BudgetDetails[[#This Row],[Projected Cost]]-BudgetDetails[[#This Row],[Actual Cost]]</f>
        <v>-1</v>
      </c>
      <c r="F3" s="17">
        <f>BudgetDetails[[#This Row],[Actual Cost]]</f>
        <v>1</v>
      </c>
    </row>
    <row r="4" spans="1:6">
      <c r="A4" s="16" t="s">
        <v>13</v>
      </c>
      <c r="C4" s="17"/>
      <c r="D4" s="17">
        <v>1</v>
      </c>
      <c r="E4" s="17">
        <f>BudgetDetails[[#This Row],[Projected Cost]]-BudgetDetails[[#This Row],[Actual Cost]]</f>
        <v>-1</v>
      </c>
      <c r="F4" s="17">
        <f>BudgetDetails[[#This Row],[Actual Cost]]</f>
        <v>1</v>
      </c>
    </row>
    <row r="5" spans="1:6">
      <c r="A5" s="16" t="s">
        <v>47</v>
      </c>
      <c r="C5" s="17"/>
      <c r="D5" s="17">
        <v>1</v>
      </c>
      <c r="E5" s="17">
        <f>BudgetDetails[[#This Row],[Projected Cost]]-BudgetDetails[[#This Row],[Actual Cost]]</f>
        <v>-1</v>
      </c>
      <c r="F5" s="17">
        <f>BudgetDetails[[#This Row],[Actual Cost]]</f>
        <v>1</v>
      </c>
    </row>
    <row r="6" spans="1:6">
      <c r="A6" s="16" t="s">
        <v>42</v>
      </c>
      <c r="C6" s="17"/>
      <c r="D6" s="17">
        <v>1</v>
      </c>
      <c r="E6" s="17">
        <f>BudgetDetails[[#This Row],[Projected Cost]]-BudgetDetails[[#This Row],[Actual Cost]]</f>
        <v>-1</v>
      </c>
      <c r="F6" s="17">
        <f>BudgetDetails[[#This Row],[Actual Cost]]</f>
        <v>1</v>
      </c>
    </row>
    <row r="7" spans="1:6">
      <c r="A7" s="16" t="s">
        <v>10</v>
      </c>
      <c r="C7" s="17"/>
      <c r="D7" s="17">
        <v>1</v>
      </c>
      <c r="E7" s="17">
        <f>BudgetDetails[[#This Row],[Projected Cost]]-BudgetDetails[[#This Row],[Actual Cost]]</f>
        <v>-1</v>
      </c>
      <c r="F7" s="17">
        <f>BudgetDetails[[#This Row],[Actual Cost]]</f>
        <v>1</v>
      </c>
    </row>
    <row r="8" spans="1:6">
      <c r="A8" s="16" t="s">
        <v>23</v>
      </c>
      <c r="C8" s="17"/>
      <c r="D8" s="17">
        <v>1</v>
      </c>
      <c r="E8" s="17">
        <f>BudgetDetails[[#This Row],[Projected Cost]]-BudgetDetails[[#This Row],[Actual Cost]]</f>
        <v>-1</v>
      </c>
      <c r="F8" s="17">
        <f>BudgetDetails[[#This Row],[Actual Cost]]</f>
        <v>1</v>
      </c>
    </row>
    <row r="9" spans="1:6">
      <c r="A9" s="16" t="s">
        <v>7</v>
      </c>
      <c r="C9" s="17"/>
      <c r="D9" s="17">
        <v>1</v>
      </c>
      <c r="E9" s="17">
        <f>BudgetDetails[[#This Row],[Projected Cost]]-BudgetDetails[[#This Row],[Actual Cost]]</f>
        <v>-1</v>
      </c>
      <c r="F9" s="17">
        <f>BudgetDetails[[#This Row],[Actual Cost]]</f>
        <v>1</v>
      </c>
    </row>
    <row r="10" spans="1:6">
      <c r="A10" s="16" t="s">
        <v>28</v>
      </c>
      <c r="C10" s="17"/>
      <c r="D10" s="17">
        <v>1</v>
      </c>
      <c r="E10" s="17">
        <f>BudgetDetails[[#This Row],[Projected Cost]]-BudgetDetails[[#This Row],[Actual Cost]]</f>
        <v>-1</v>
      </c>
      <c r="F10" s="17">
        <f>BudgetDetails[[#This Row],[Actual Cost]]</f>
        <v>1</v>
      </c>
    </row>
    <row r="11" spans="1:6">
      <c r="A11" s="16" t="s">
        <v>9</v>
      </c>
      <c r="C11" s="17"/>
      <c r="D11" s="17">
        <v>1</v>
      </c>
      <c r="E11" s="17">
        <f>BudgetDetails[[#This Row],[Projected Cost]]-BudgetDetails[[#This Row],[Actual Cost]]</f>
        <v>-1</v>
      </c>
      <c r="F11" s="17">
        <f>BudgetDetails[[#This Row],[Actual Cost]]</f>
        <v>1</v>
      </c>
    </row>
    <row r="12" spans="1:6">
      <c r="A12" s="16" t="s">
        <v>45</v>
      </c>
      <c r="C12" s="17"/>
      <c r="D12" s="17">
        <v>1</v>
      </c>
      <c r="E12" s="17">
        <f>BudgetDetails[[#This Row],[Projected Cost]]-BudgetDetails[[#This Row],[Actual Cost]]</f>
        <v>-1</v>
      </c>
      <c r="F12" s="17">
        <f>BudgetDetails[[#This Row],[Actual Cost]]</f>
        <v>1</v>
      </c>
    </row>
    <row r="13" spans="1:6">
      <c r="A13" s="16" t="s">
        <v>48</v>
      </c>
      <c r="C13" s="17"/>
      <c r="D13" s="17">
        <v>1</v>
      </c>
      <c r="E13" s="17">
        <f>BudgetDetails[[#This Row],[Projected Cost]]-BudgetDetails[[#This Row],[Actual Cost]]</f>
        <v>-1</v>
      </c>
      <c r="F13" s="17">
        <f>BudgetDetails[[#This Row],[Actual Cost]]</f>
        <v>1</v>
      </c>
    </row>
    <row r="14" spans="1:6">
      <c r="A14" s="16" t="s">
        <v>40</v>
      </c>
      <c r="C14" s="17"/>
      <c r="D14" s="17">
        <v>1</v>
      </c>
      <c r="E14" s="17">
        <f>BudgetDetails[[#This Row],[Projected Cost]]-BudgetDetails[[#This Row],[Actual Cost]]</f>
        <v>-1</v>
      </c>
      <c r="F14" s="17">
        <f>BudgetDetails[[#This Row],[Actual Cost]]</f>
        <v>1</v>
      </c>
    </row>
    <row r="15" spans="1:6">
      <c r="A15" s="23" t="s">
        <v>41</v>
      </c>
      <c r="B15" s="23"/>
      <c r="C15" s="24"/>
      <c r="D15" s="24">
        <v>1</v>
      </c>
      <c r="E15" s="24">
        <f>BudgetDetails[[#This Row],[Projected Cost]]-BudgetDetails[[#This Row],[Actual Cost]]</f>
        <v>-1</v>
      </c>
      <c r="F15" s="24">
        <f>BudgetDetails[[#This Row],[Actual Cost]]</f>
        <v>1</v>
      </c>
    </row>
    <row r="16" spans="1:6">
      <c r="A16" s="23" t="s">
        <v>43</v>
      </c>
      <c r="B16" s="23"/>
      <c r="C16" s="24"/>
      <c r="D16" s="24">
        <v>1</v>
      </c>
      <c r="E16" s="24">
        <f>BudgetDetails[[#This Row],[Projected Cost]]-BudgetDetails[[#This Row],[Actual Cost]]</f>
        <v>-1</v>
      </c>
      <c r="F16" s="24">
        <f>BudgetDetails[[#This Row],[Actual Cost]]</f>
        <v>1</v>
      </c>
    </row>
    <row r="17" spans="1:6">
      <c r="A17" s="23" t="s">
        <v>44</v>
      </c>
      <c r="B17" s="23"/>
      <c r="C17" s="24"/>
      <c r="D17" s="24">
        <v>1</v>
      </c>
      <c r="E17" s="24">
        <f>BudgetDetails[[#This Row],[Projected Cost]]-BudgetDetails[[#This Row],[Actual Cost]]</f>
        <v>-1</v>
      </c>
      <c r="F17" s="24">
        <f>BudgetDetails[[#This Row],[Actual Cost]]</f>
        <v>1</v>
      </c>
    </row>
  </sheetData>
  <phoneticPr fontId="2" type="noConversion"/>
  <conditionalFormatting sqref="F2:F17">
    <cfRule type="dataBar" priority="74">
      <dataBar showValue="0">
        <cfvo type="min"/>
        <cfvo type="max"/>
        <color theme="3"/>
      </dataBar>
      <extLst>
        <ext xmlns:x14="http://schemas.microsoft.com/office/spreadsheetml/2009/9/main" uri="{B025F937-C7B1-47D3-B67F-A62EFF666E3E}">
          <x14:id>{9E1D629C-C9E4-46EE-955B-95C11716F046}</x14:id>
        </ext>
      </extLst>
    </cfRule>
  </conditionalFormatting>
  <dataValidations count="1">
    <dataValidation type="list" allowBlank="1" showInputMessage="1" showErrorMessage="1" errorTitle="Invalid Data" error="If you need to add a new category to this list, you can add new list items to the Budget Category Lookup column on the worksheet named Lookup Lists." sqref="B2:B17">
      <formula1>BudgetCategory</formula1>
    </dataValidation>
  </dataValidations>
  <pageMargins left="0.5" right="0.5" top="0.75" bottom="0.75" header="0.3" footer="0.3"/>
  <pageSetup orientation="portrait" horizontalDpi="4294967292" verticalDpi="4294967292"/>
  <headerFooter>
    <oddHeader>&amp;L&amp;"-,Bold"&amp;16&amp;K01+024Monthly Budget - Detail&amp;R&amp;"-,Bold"&amp;K01+024&amp;D
Page &amp;P of &amp;N</oddHead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dataBar" id="{9E1D629C-C9E4-46EE-955B-95C11716F046}">
            <x14:dataBar minLength="0" maxLength="100" gradient="0">
              <x14:cfvo type="autoMin"/>
              <x14:cfvo type="autoMax"/>
              <x14:negativeFillColor rgb="FFFF0000"/>
              <x14:axisColor rgb="FF000000"/>
            </x14:dataBar>
          </x14:cfRule>
          <xm:sqref>F2:F17</xm:sqref>
        </x14:conditionalFormatting>
        <x14:conditionalFormatting xmlns:xm="http://schemas.microsoft.com/office/excel/2006/main">
          <x14:cfRule type="iconSet" priority="76" id="{F2FB7FF4-1734-4CDA-9347-1DD0CA5DB733}">
            <x14:iconSet iconSet="3Triangles" custom="1">
              <x14:cfvo type="percent">
                <xm:f>0</xm:f>
              </x14:cfvo>
              <x14:cfvo type="num">
                <xm:f>0</xm:f>
              </x14:cfvo>
              <x14:cfvo type="num">
                <xm:f>1</xm:f>
              </x14:cfvo>
              <x14:cfIcon iconSet="3Triangles" iconId="0"/>
              <x14:cfIcon iconSet="NoIcons" iconId="0"/>
              <x14:cfIcon iconSet="3Triangles" iconId="2"/>
            </x14:iconSet>
          </x14:cfRule>
          <xm:sqref>E2:E17</xm:sqref>
        </x14:conditionalFormatting>
      </x14:conditionalFormatting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3"/>
  <sheetViews>
    <sheetView showGridLines="0" workbookViewId="0">
      <selection activeCell="A13" sqref="A13"/>
    </sheetView>
  </sheetViews>
  <sheetFormatPr baseColWidth="10" defaultColWidth="8.83203125" defaultRowHeight="15" x14ac:dyDescent="0"/>
  <cols>
    <col min="1" max="1" width="25.1640625" customWidth="1"/>
  </cols>
  <sheetData>
    <row r="1" spans="1:4">
      <c r="A1" t="s">
        <v>25</v>
      </c>
    </row>
    <row r="2" spans="1:4">
      <c r="A2" t="s">
        <v>27</v>
      </c>
    </row>
    <row r="3" spans="1:4">
      <c r="A3" t="s">
        <v>11</v>
      </c>
    </row>
    <row r="4" spans="1:4">
      <c r="A4" t="s">
        <v>7</v>
      </c>
    </row>
    <row r="5" spans="1:4">
      <c r="A5" t="s">
        <v>14</v>
      </c>
    </row>
    <row r="6" spans="1:4">
      <c r="A6" t="s">
        <v>5</v>
      </c>
    </row>
    <row r="7" spans="1:4">
      <c r="A7" t="s">
        <v>18</v>
      </c>
    </row>
    <row r="8" spans="1:4">
      <c r="A8" t="s">
        <v>16</v>
      </c>
    </row>
    <row r="9" spans="1:4">
      <c r="A9" t="s">
        <v>15</v>
      </c>
    </row>
    <row r="10" spans="1:4">
      <c r="A10" t="s">
        <v>22</v>
      </c>
    </row>
    <row r="11" spans="1:4">
      <c r="A11" t="s">
        <v>6</v>
      </c>
    </row>
    <row r="12" spans="1:4">
      <c r="A12" s="2" t="s">
        <v>39</v>
      </c>
    </row>
    <row r="13" spans="1:4">
      <c r="A13" s="2"/>
    </row>
  </sheetData>
  <pageMargins left="0.7" right="0.7" top="0.75" bottom="0.75" header="0.3" footer="0.3"/>
  <legacyDrawing r:id="rId1"/>
  <tableParts count="1">
    <tablePart r:id="rId2"/>
  </tablePart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Budget Report</vt:lpstr>
      <vt:lpstr>Budget Details</vt:lpstr>
      <vt:lpstr>Lookup Lists</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John Tiernan</cp:lastModifiedBy>
  <cp:lastPrinted>2010-03-24T00:13:51Z</cp:lastPrinted>
  <dcterms:created xsi:type="dcterms:W3CDTF">2010-03-18T14:33:29Z</dcterms:created>
  <dcterms:modified xsi:type="dcterms:W3CDTF">2014-08-20T22:03:47Z</dcterms:modified>
  <cp:category/>
</cp:coreProperties>
</file>